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65" windowWidth="13274" windowHeight="10237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<sst xmlns="http://schemas.openxmlformats.org/spreadsheetml/2006/main" count="61" uniqueCount="59">
  <si>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1 03 02000 01 0000 110</t>
  </si>
  <si>
    <t>Налог на доходы физических лиц</t>
  </si>
  <si>
    <t>Налог на имущество физических лиц</t>
  </si>
  <si>
    <t>Земельный налог</t>
  </si>
  <si>
    <t>1 01 02000 01 0000 110</t>
  </si>
  <si>
    <t>1 05 03000 01 0000 110</t>
  </si>
  <si>
    <t>ВСЕГО ДОХОДОВ</t>
  </si>
  <si>
    <t>Налоговые доходы</t>
  </si>
  <si>
    <t xml:space="preserve">Акцизы по подакцизным товарам (продукции), производимым на территории Российской Федерации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</si>
  <si>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</si>
  <si>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</si>
  <si>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</si>
  <si>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</si>
  <si>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</si>
  <si>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Безвозмездные поступления</t>
  </si>
  <si>
    <t>Налог вимаемый в связи с применением упрощенной системы налогоообложения</t>
  </si>
  <si>
    <t>Налоговые и неналоговые доходы</t>
  </si>
  <si>
    <t>КБК</t>
  </si>
  <si>
    <t>в том числе: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</si>
  <si>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</si>
  <si>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</si>
  <si>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</si>
  <si>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</si>
  <si>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</si>
  <si>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</si>
  <si>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Дотации 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</si>
  <si>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</si>
  <si>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</si>
  <si>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</si>
  <si>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</si>
  <si>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2 02 10000 00 0000 150</t>
  </si>
  <si>
    <t>2 02 20000 00 0000 150</t>
  </si>
  <si>
    <t>2 02 30000 00 0000 150</t>
  </si>
  <si>
    <t>2 02 40000 00 0000 150</t>
  </si>
  <si>
    <t>2 07 00000 00 0000 150</t>
  </si>
  <si>
    <t>1 05 01000 02 0000 110</t>
  </si>
  <si>
    <t>1 05 02000 02 0000 110</t>
  </si>
  <si>
    <t>1 05 04000 02 0000 110</t>
  </si>
  <si>
    <t>1 06 01000 04 0000 110</t>
  </si>
  <si>
    <t>1 06 06000 04 0000 110</t>
  </si>
  <si>
    <t>1 08 00000 01 0000 110</t>
  </si>
  <si>
    <t>1 12 00000 01 0000 120</t>
  </si>
  <si>
    <t>1 11 00000 04 0000 120</t>
  </si>
  <si>
    <t>1 13 00000 04 0000 130</t>
  </si>
  <si>
    <t>1 14 00000 04 0000 000</t>
  </si>
  <si>
    <t>1 16 00000 00 0000 140</t>
  </si>
  <si>
    <t>1 17 00000 00 0000 000</t>
  </si>
  <si>
    <t xml:space="preserve"> (тыс.руб.)</t>
  </si>
  <si>
    <t xml:space="preserve">Прогноз на 2023 год </t>
  </si>
  <si>
    <t xml:space="preserve">Прогноз на 2022 год </t>
  </si>
  <si>
    <t>Источники доходов</t>
  </si>
  <si>
    <t>Возврат остатков субсидий, субвенций и иных межбюджетных трансфертов из бюджета городского округа</t>
  </si>
  <si>
    <t>2 19 00000 00 0000 150</t>
  </si>
  <si>
    <t xml:space="preserve">Сведения о доходах бюджета по видам доходов на 2021 год и на плановый период 2022 и 2023 годов 
в сравнении с ожидаемым исполнением за 2020 год и отчетом за 2019 год </t>
  </si>
  <si>
    <t>Факт на 2019 год</t>
  </si>
  <si>
    <t>Оценка 2020 года</t>
  </si>
  <si>
    <t xml:space="preserve">Прогноз на 2021 год </t>
  </si>
  <si>
    <t>2 18 00000 00 0000 150</t>
  </si>
  <si>
    <t>Доходы бюджетов городских округов от возврата бюджетными учреждениями остатков субсидий прошлых лет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</si>
</sst>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_-* #,##0.0_р_._-;\-* #,##0.0_р_._-;_-* &quot;-&quot;??_р_._-;_-@_-"/>
    <numFmt numFmtId="175" formatCode="0.0"/>
    <numFmt numFmtId="176" formatCode="#,##0.000"/>
    <numFmt numFmtId="177" formatCode="_-* #,##0_р_._-;\-* #,##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 ;\-#,##0.00\ "/>
    <numFmt numFmtId="183" formatCode="#,##0.00;\-#,##0.00;#,##0.00"/>
    <numFmt numFmtId="184" formatCode="#,##0;\-#,##0;#,##0"/>
  </numFmts>
  <fonts count="46">
    <font>
      <sz val="10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2" fontId="44" fillId="33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/>
    </xf>
    <xf numFmtId="0" fontId="44" fillId="0" borderId="10" xfId="0" applyFont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right" vertical="top"/>
    </xf>
    <xf numFmtId="2" fontId="4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2" fontId="2" fillId="0" borderId="0" xfId="0" applyNumberFormat="1" applyFont="1" applyAlignment="1">
      <alignment/>
    </xf>
    <xf numFmtId="0" fontId="3" fillId="0" borderId="0" xfId="0" applyFont="1" applyFill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right" vertical="top"/>
    </xf>
    <xf numFmtId="183" fontId="2" fillId="0" borderId="10" xfId="0" applyNumberFormat="1" applyFont="1" applyFill="1" applyBorder="1" applyAlignment="1">
      <alignment horizontal="right" vertical="top"/>
    </xf>
    <xf numFmtId="184" fontId="2" fillId="34" borderId="10" xfId="0" applyNumberFormat="1" applyFont="1" applyFill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H32" sqref="H32"/>
    </sheetView>
  </sheetViews>
  <sheetFormatPr defaultColWidth="9.00390625" defaultRowHeight="12.75"/>
  <cols>
    <col min="1" max="1" width="25.00390625" style="0" customWidth="1"/>
    <col min="2" max="2" width="56.875" style="0" customWidth="1"/>
    <col min="3" max="3" width="11.875" style="0" customWidth="1"/>
    <col min="4" max="4" width="11.875" style="2" customWidth="1"/>
    <col min="5" max="7" width="11.875" style="0" customWidth="1"/>
  </cols>
  <sheetData>
    <row r="1" spans="1:7" ht="43.5" customHeight="1">
      <c r="A1" s="22" t="s">
        <v>53</v>
      </c>
      <c r="B1" s="22"/>
      <c r="C1" s="22"/>
      <c r="D1" s="22"/>
      <c r="E1" s="22"/>
      <c r="F1" s="22"/>
      <c r="G1" s="22"/>
    </row>
    <row r="2" ht="12">
      <c r="G2" t="s">
        <v>47</v>
      </c>
    </row>
    <row r="3" spans="1:8" ht="31.5" customHeight="1">
      <c r="A3" s="3" t="s">
        <v>17</v>
      </c>
      <c r="B3" s="4" t="s">
        <v>50</v>
      </c>
      <c r="C3" s="4" t="s">
        <v>54</v>
      </c>
      <c r="D3" s="4" t="s">
        <v>55</v>
      </c>
      <c r="E3" s="4" t="s">
        <v>56</v>
      </c>
      <c r="F3" s="4" t="s">
        <v>49</v>
      </c>
      <c r="G3" s="4" t="s">
        <v>48</v>
      </c>
      <c r="H3" s="1"/>
    </row>
    <row r="4" spans="1:8" ht="15.75">
      <c r="A4" s="5"/>
      <c r="B4" s="6" t="s">
        <v>7</v>
      </c>
      <c r="C4" s="7">
        <f>SUM(C6:C14)</f>
        <v>461864.94852000003</v>
      </c>
      <c r="D4" s="7">
        <f>SUM(D6:D14)</f>
        <v>279790.80072</v>
      </c>
      <c r="E4" s="7">
        <f>SUM(E6:E14)</f>
        <v>307330.38</v>
      </c>
      <c r="F4" s="7">
        <f>SUM(F6:F14)</f>
        <v>314487.68</v>
      </c>
      <c r="G4" s="7">
        <f>SUM(G6:G14)</f>
        <v>326402.11</v>
      </c>
      <c r="H4" s="1"/>
    </row>
    <row r="5" spans="1:8" ht="15.75">
      <c r="A5" s="8"/>
      <c r="B5" s="9" t="s">
        <v>18</v>
      </c>
      <c r="C5" s="10"/>
      <c r="D5" s="10"/>
      <c r="E5" s="10"/>
      <c r="F5" s="10"/>
      <c r="G5" s="10"/>
      <c r="H5" s="1"/>
    </row>
    <row r="6" spans="1:8" ht="15.75">
      <c r="A6" s="12" t="s">
        <v>4</v>
      </c>
      <c r="B6" s="13" t="s">
        <v>1</v>
      </c>
      <c r="C6" s="23">
        <v>330235.90206</v>
      </c>
      <c r="D6" s="11">
        <v>156242.90072</v>
      </c>
      <c r="E6" s="10">
        <v>176148.36</v>
      </c>
      <c r="F6" s="14">
        <v>181444.34</v>
      </c>
      <c r="G6" s="14">
        <v>190153.67</v>
      </c>
      <c r="H6" s="1"/>
    </row>
    <row r="7" spans="1:8" ht="30">
      <c r="A7" s="12" t="s">
        <v>0</v>
      </c>
      <c r="B7" s="13" t="s">
        <v>8</v>
      </c>
      <c r="C7" s="24">
        <v>23919.62764</v>
      </c>
      <c r="D7" s="11">
        <v>23486</v>
      </c>
      <c r="E7" s="10">
        <v>25978.6</v>
      </c>
      <c r="F7" s="14">
        <v>27443.27</v>
      </c>
      <c r="G7" s="14">
        <v>27414.66</v>
      </c>
      <c r="H7" s="1"/>
    </row>
    <row r="8" spans="1:8" ht="30">
      <c r="A8" s="12" t="s">
        <v>35</v>
      </c>
      <c r="B8" s="13" t="s">
        <v>15</v>
      </c>
      <c r="C8" s="11">
        <v>0</v>
      </c>
      <c r="D8" s="11">
        <v>0</v>
      </c>
      <c r="E8" s="10">
        <v>6301</v>
      </c>
      <c r="F8" s="14">
        <v>6488</v>
      </c>
      <c r="G8" s="14">
        <v>6738</v>
      </c>
      <c r="H8" s="1"/>
    </row>
    <row r="9" spans="1:8" ht="30">
      <c r="A9" s="12" t="s">
        <v>36</v>
      </c>
      <c r="B9" s="13" t="s">
        <v>9</v>
      </c>
      <c r="C9" s="24">
        <v>15613.01237</v>
      </c>
      <c r="D9" s="25">
        <v>14250.4</v>
      </c>
      <c r="E9" s="10">
        <v>3319</v>
      </c>
      <c r="F9" s="14">
        <v>384.23</v>
      </c>
      <c r="G9" s="14">
        <v>0</v>
      </c>
      <c r="H9" s="1"/>
    </row>
    <row r="10" spans="1:8" ht="15.75">
      <c r="A10" s="12" t="s">
        <v>5</v>
      </c>
      <c r="B10" s="13" t="s">
        <v>10</v>
      </c>
      <c r="C10" s="24">
        <v>13078.14444</v>
      </c>
      <c r="D10" s="25">
        <v>12920</v>
      </c>
      <c r="E10" s="10">
        <v>13341</v>
      </c>
      <c r="F10" s="14">
        <v>13986</v>
      </c>
      <c r="G10" s="14">
        <v>14725</v>
      </c>
      <c r="H10" s="1"/>
    </row>
    <row r="11" spans="1:8" ht="30">
      <c r="A11" s="12" t="s">
        <v>37</v>
      </c>
      <c r="B11" s="13" t="s">
        <v>11</v>
      </c>
      <c r="C11" s="24">
        <v>137.28622</v>
      </c>
      <c r="D11" s="11">
        <v>61.5</v>
      </c>
      <c r="E11" s="10">
        <v>70.16</v>
      </c>
      <c r="F11" s="14">
        <v>91</v>
      </c>
      <c r="G11" s="14">
        <v>96</v>
      </c>
      <c r="H11" s="1"/>
    </row>
    <row r="12" spans="1:8" ht="15.75">
      <c r="A12" s="12" t="s">
        <v>38</v>
      </c>
      <c r="B12" s="13" t="s">
        <v>2</v>
      </c>
      <c r="C12" s="24">
        <v>9194.98646</v>
      </c>
      <c r="D12" s="11">
        <v>7070</v>
      </c>
      <c r="E12" s="10">
        <v>11738</v>
      </c>
      <c r="F12" s="14">
        <v>12135</v>
      </c>
      <c r="G12" s="14">
        <v>12433</v>
      </c>
      <c r="H12" s="1"/>
    </row>
    <row r="13" spans="1:8" ht="15.75">
      <c r="A13" s="12" t="s">
        <v>39</v>
      </c>
      <c r="B13" s="13" t="s">
        <v>3</v>
      </c>
      <c r="C13" s="24">
        <v>63966.63476</v>
      </c>
      <c r="D13" s="11">
        <v>60565</v>
      </c>
      <c r="E13" s="10">
        <v>65152.26</v>
      </c>
      <c r="F13" s="14">
        <v>67022.84</v>
      </c>
      <c r="G13" s="14">
        <v>69128.78</v>
      </c>
      <c r="H13" s="1"/>
    </row>
    <row r="14" spans="1:8" ht="15.75">
      <c r="A14" s="12" t="s">
        <v>40</v>
      </c>
      <c r="B14" s="13" t="s">
        <v>12</v>
      </c>
      <c r="C14" s="24">
        <v>5719.35457</v>
      </c>
      <c r="D14" s="11">
        <v>5195</v>
      </c>
      <c r="E14" s="10">
        <v>5282</v>
      </c>
      <c r="F14" s="14">
        <v>5493</v>
      </c>
      <c r="G14" s="14">
        <v>5713</v>
      </c>
      <c r="H14" s="1"/>
    </row>
    <row r="15" spans="1:8" ht="15.75">
      <c r="A15" s="5"/>
      <c r="B15" s="6" t="s">
        <v>13</v>
      </c>
      <c r="C15" s="7">
        <f>SUM(C17:C22)</f>
        <v>127180.20894999999</v>
      </c>
      <c r="D15" s="7">
        <f>SUM(D17:D22)</f>
        <v>69307.57033</v>
      </c>
      <c r="E15" s="7">
        <f>SUM(E17:E22)</f>
        <v>91742.23199999999</v>
      </c>
      <c r="F15" s="7">
        <f>SUM(F17:F22)</f>
        <v>87375.15999999999</v>
      </c>
      <c r="G15" s="7">
        <f>SUM(G17:G22)</f>
        <v>87381.15999999999</v>
      </c>
      <c r="H15" s="1"/>
    </row>
    <row r="16" spans="1:8" ht="15.75">
      <c r="A16" s="8"/>
      <c r="B16" s="9" t="s">
        <v>18</v>
      </c>
      <c r="C16" s="10"/>
      <c r="D16" s="11"/>
      <c r="E16" s="10"/>
      <c r="F16" s="14"/>
      <c r="G16" s="14"/>
      <c r="H16" s="1"/>
    </row>
    <row r="17" spans="1:8" ht="30">
      <c r="A17" s="15" t="s">
        <v>42</v>
      </c>
      <c r="B17" s="13" t="s">
        <v>19</v>
      </c>
      <c r="C17" s="10">
        <v>49300.46125000001</v>
      </c>
      <c r="D17" s="11">
        <v>28632.670000000002</v>
      </c>
      <c r="E17" s="10">
        <v>36332.06</v>
      </c>
      <c r="F17" s="14">
        <v>36335.06</v>
      </c>
      <c r="G17" s="14">
        <v>36335.06</v>
      </c>
      <c r="H17" s="1"/>
    </row>
    <row r="18" spans="1:8" ht="15">
      <c r="A18" s="15" t="s">
        <v>41</v>
      </c>
      <c r="B18" s="13" t="s">
        <v>20</v>
      </c>
      <c r="C18" s="10">
        <v>523.91577</v>
      </c>
      <c r="D18" s="11">
        <v>567.75</v>
      </c>
      <c r="E18" s="10">
        <v>619.84</v>
      </c>
      <c r="F18" s="14">
        <v>619.84</v>
      </c>
      <c r="G18" s="14">
        <v>619.84</v>
      </c>
      <c r="H18" s="1"/>
    </row>
    <row r="19" spans="1:8" ht="30.75">
      <c r="A19" s="15" t="s">
        <v>43</v>
      </c>
      <c r="B19" s="16" t="s">
        <v>21</v>
      </c>
      <c r="C19" s="10">
        <v>70398.29766</v>
      </c>
      <c r="D19" s="11">
        <v>34576.15033</v>
      </c>
      <c r="E19" s="10">
        <v>48743.06</v>
      </c>
      <c r="F19" s="14">
        <v>48748.06</v>
      </c>
      <c r="G19" s="14">
        <v>48754.06</v>
      </c>
      <c r="H19" s="1"/>
    </row>
    <row r="20" spans="1:8" ht="33.75" customHeight="1">
      <c r="A20" s="15" t="s">
        <v>44</v>
      </c>
      <c r="B20" s="16" t="s">
        <v>22</v>
      </c>
      <c r="C20" s="10">
        <v>1376.47077</v>
      </c>
      <c r="D20" s="11">
        <v>1972</v>
      </c>
      <c r="E20" s="10">
        <v>0</v>
      </c>
      <c r="F20" s="14">
        <v>0</v>
      </c>
      <c r="G20" s="14">
        <v>0</v>
      </c>
      <c r="H20" s="1"/>
    </row>
    <row r="21" spans="1:8" ht="15.75">
      <c r="A21" s="15" t="s">
        <v>45</v>
      </c>
      <c r="B21" s="16" t="s">
        <v>23</v>
      </c>
      <c r="C21" s="10">
        <v>4057.41995</v>
      </c>
      <c r="D21" s="11">
        <v>1571</v>
      </c>
      <c r="E21" s="10">
        <v>1672.2</v>
      </c>
      <c r="F21" s="14">
        <v>1672.2</v>
      </c>
      <c r="G21" s="14">
        <v>1672.2</v>
      </c>
      <c r="H21" s="1"/>
    </row>
    <row r="22" spans="1:8" ht="15.75">
      <c r="A22" s="15" t="s">
        <v>46</v>
      </c>
      <c r="B22" s="16" t="s">
        <v>24</v>
      </c>
      <c r="C22" s="10">
        <v>1523.64355</v>
      </c>
      <c r="D22" s="11">
        <v>1988</v>
      </c>
      <c r="E22" s="10">
        <v>4375.072</v>
      </c>
      <c r="F22" s="14">
        <v>0</v>
      </c>
      <c r="G22" s="14">
        <v>0</v>
      </c>
      <c r="H22" s="1"/>
    </row>
    <row r="23" spans="1:8" ht="15">
      <c r="A23" s="17"/>
      <c r="B23" s="6" t="s">
        <v>16</v>
      </c>
      <c r="C23" s="7">
        <f>C4+C15</f>
        <v>589045.15747</v>
      </c>
      <c r="D23" s="7">
        <f>D4+D15</f>
        <v>349098.37105</v>
      </c>
      <c r="E23" s="7">
        <f>E4+E15</f>
        <v>399072.61199999996</v>
      </c>
      <c r="F23" s="7">
        <f>F4+F15</f>
        <v>401862.83999999997</v>
      </c>
      <c r="G23" s="7">
        <f>G4+G15</f>
        <v>413783.26999999996</v>
      </c>
      <c r="H23" s="1"/>
    </row>
    <row r="24" spans="1:8" ht="15">
      <c r="A24" s="17"/>
      <c r="B24" s="6" t="s">
        <v>14</v>
      </c>
      <c r="C24" s="7">
        <f>SUM(C26:C32)</f>
        <v>1236572.9900399998</v>
      </c>
      <c r="D24" s="7">
        <f>SUM(D26:D32)</f>
        <v>1748558.28206</v>
      </c>
      <c r="E24" s="7">
        <f>SUM(E26:E32)</f>
        <v>1688163.5107500001</v>
      </c>
      <c r="F24" s="7">
        <f>SUM(F26:F32)</f>
        <v>1653238.57439</v>
      </c>
      <c r="G24" s="7">
        <f>SUM(G26:G32)</f>
        <v>1672350.5041599998</v>
      </c>
      <c r="H24" s="1"/>
    </row>
    <row r="25" spans="1:8" ht="15">
      <c r="A25" s="18"/>
      <c r="B25" s="9" t="s">
        <v>18</v>
      </c>
      <c r="C25" s="10"/>
      <c r="D25" s="10"/>
      <c r="E25" s="10"/>
      <c r="F25" s="10"/>
      <c r="G25" s="10"/>
      <c r="H25" s="1"/>
    </row>
    <row r="26" spans="1:8" ht="15">
      <c r="A26" s="15" t="s">
        <v>30</v>
      </c>
      <c r="B26" s="13" t="s">
        <v>25</v>
      </c>
      <c r="C26" s="24">
        <v>214.13</v>
      </c>
      <c r="D26" s="11">
        <v>530309.991</v>
      </c>
      <c r="E26" s="10">
        <v>518965</v>
      </c>
      <c r="F26" s="14">
        <v>518766.23</v>
      </c>
      <c r="G26" s="14">
        <v>508755.2</v>
      </c>
      <c r="H26" s="1"/>
    </row>
    <row r="27" spans="1:8" ht="15">
      <c r="A27" s="15" t="s">
        <v>31</v>
      </c>
      <c r="B27" s="13" t="s">
        <v>26</v>
      </c>
      <c r="C27" s="11">
        <v>432235.99954</v>
      </c>
      <c r="D27" s="11">
        <v>220982.56433000002</v>
      </c>
      <c r="E27" s="10">
        <v>93207.55716</v>
      </c>
      <c r="F27" s="14">
        <v>50769.701590000004</v>
      </c>
      <c r="G27" s="14">
        <v>56164.06396000001</v>
      </c>
      <c r="H27" s="1"/>
    </row>
    <row r="28" spans="1:8" ht="15">
      <c r="A28" s="15" t="s">
        <v>32</v>
      </c>
      <c r="B28" s="13" t="s">
        <v>27</v>
      </c>
      <c r="C28" s="11">
        <v>787052.4681799999</v>
      </c>
      <c r="D28" s="11">
        <v>975157.7006699998</v>
      </c>
      <c r="E28" s="10">
        <v>1044326.2365500001</v>
      </c>
      <c r="F28" s="14">
        <v>1052037.9228</v>
      </c>
      <c r="G28" s="14">
        <v>1075766.5202</v>
      </c>
      <c r="H28" s="1"/>
    </row>
    <row r="29" spans="1:8" ht="15">
      <c r="A29" s="15" t="s">
        <v>33</v>
      </c>
      <c r="B29" s="13" t="s">
        <v>28</v>
      </c>
      <c r="C29" s="11">
        <v>21997.68584</v>
      </c>
      <c r="D29" s="11">
        <v>20623.316039999998</v>
      </c>
      <c r="E29" s="10">
        <v>31664.71704</v>
      </c>
      <c r="F29" s="14">
        <v>31664.719999999998</v>
      </c>
      <c r="G29" s="14">
        <v>31664.719999999998</v>
      </c>
      <c r="H29" s="1"/>
    </row>
    <row r="30" spans="1:8" ht="15">
      <c r="A30" s="15" t="s">
        <v>34</v>
      </c>
      <c r="B30" s="13" t="s">
        <v>29</v>
      </c>
      <c r="C30" s="11">
        <v>2327.2045</v>
      </c>
      <c r="D30" s="11">
        <v>3157.10739</v>
      </c>
      <c r="E30" s="10">
        <v>0</v>
      </c>
      <c r="F30" s="10">
        <v>0</v>
      </c>
      <c r="G30" s="10">
        <v>0</v>
      </c>
      <c r="H30" s="1"/>
    </row>
    <row r="31" spans="1:8" ht="29.25" customHeight="1">
      <c r="A31" s="19" t="s">
        <v>57</v>
      </c>
      <c r="B31" s="13" t="s">
        <v>58</v>
      </c>
      <c r="C31" s="24">
        <v>176.442</v>
      </c>
      <c r="D31" s="11">
        <v>0</v>
      </c>
      <c r="E31" s="10">
        <v>0</v>
      </c>
      <c r="F31" s="10">
        <v>0</v>
      </c>
      <c r="G31" s="10">
        <v>0</v>
      </c>
      <c r="H31" s="1"/>
    </row>
    <row r="32" spans="1:8" ht="35.25" customHeight="1">
      <c r="A32" s="19" t="s">
        <v>52</v>
      </c>
      <c r="B32" s="13" t="s">
        <v>51</v>
      </c>
      <c r="C32" s="10">
        <v>-7430.94002</v>
      </c>
      <c r="D32" s="11">
        <v>-1672.397370000001</v>
      </c>
      <c r="E32" s="10">
        <v>0</v>
      </c>
      <c r="F32" s="10">
        <v>0</v>
      </c>
      <c r="G32" s="10">
        <v>0</v>
      </c>
      <c r="H32" s="1"/>
    </row>
    <row r="33" spans="1:7" ht="15">
      <c r="A33" s="5"/>
      <c r="B33" s="20" t="s">
        <v>6</v>
      </c>
      <c r="C33" s="7">
        <f>C4+C15+C24</f>
        <v>1825618.1475099998</v>
      </c>
      <c r="D33" s="7">
        <f>D4+D15+D24</f>
        <v>2097656.6531100003</v>
      </c>
      <c r="E33" s="7">
        <f>E4+E15+E24</f>
        <v>2087236.12275</v>
      </c>
      <c r="F33" s="7">
        <f>F4+F15+F24</f>
        <v>2055101.41439</v>
      </c>
      <c r="G33" s="7">
        <f>G4+G15+G24</f>
        <v>2086133.7741599998</v>
      </c>
    </row>
    <row r="34" spans="3:7" ht="15">
      <c r="C34" s="21"/>
      <c r="D34" s="21"/>
      <c r="E34" s="21"/>
      <c r="F34" s="21"/>
      <c r="G34" s="21"/>
    </row>
  </sheetData>
  <sheetProtection/>
  <mergeCells count="1">
    <mergeCell ref="A1:G1"/>
  </mergeCells>
  <printOptions/>
  <pageMargins left="0.59" right="0.23" top="0.47" bottom="0.39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soyrev</dc:creator>
  <cp:keywords/>
  <dc:description/>
  <cp:lastModifiedBy>SoKoWW</cp:lastModifiedBy>
  <cp:lastPrinted>2022-04-04T09:00:36Z</cp:lastPrinted>
  <dcterms:created xsi:type="dcterms:W3CDTF">2015-04-16T11:30:32Z</dcterms:created>
  <dcterms:modified xsi:type="dcterms:W3CDTF">2022-04-05T12:51:14Z</dcterms:modified>
  <cp:category/>
  <cp:version/>
  <cp:contentType/>
  <cp:contentStatus/>
</cp:coreProperties>
</file>